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GOVERNOR\OneDrive\BUSINESS\REPORTS\"/>
    </mc:Choice>
  </mc:AlternateContent>
  <xr:revisionPtr revIDLastSave="0" documentId="8_{C72AA0B5-31B5-484A-A2F3-83481B23231F}" xr6:coauthVersionLast="47" xr6:coauthVersionMax="47" xr10:uidLastSave="{00000000-0000-0000-0000-000000000000}"/>
  <workbookProtection workbookAlgorithmName="SHA-512" workbookHashValue="06vioQHE1CTqGS/xu0ih4ZVCMeVAfp8yREgNMaeLNNU9AhCCTV18VDf8kThI98lDoctK0+XBjxhmwAcLceqeig==" workbookSaltValue="QpdJvyuN2eW5+I2WyvbmKw==" workbookSpinCount="100000" lockStructure="1"/>
  <bookViews>
    <workbookView xWindow="-120" yWindow="-120" windowWidth="26880" windowHeight="15240" xr2:uid="{00000000-000D-0000-FFFF-FFFF00000000}"/>
  </bookViews>
  <sheets>
    <sheet name="REPO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35" i="1"/>
  <c r="F59" i="1"/>
  <c r="C43" i="1"/>
  <c r="C44" i="1"/>
  <c r="C45" i="1"/>
  <c r="C46" i="1"/>
  <c r="C47" i="1"/>
  <c r="C48" i="1"/>
  <c r="C49" i="1"/>
  <c r="F54" i="1"/>
  <c r="F20" i="1"/>
  <c r="C7" i="1"/>
  <c r="C9" i="1"/>
  <c r="C10" i="1"/>
  <c r="C11" i="1"/>
  <c r="C12" i="1"/>
  <c r="C13" i="1"/>
  <c r="C14" i="1"/>
  <c r="C15" i="1"/>
  <c r="F15" i="1"/>
  <c r="J9" i="1"/>
  <c r="J12" i="1"/>
  <c r="J15" i="1"/>
  <c r="J18" i="1"/>
  <c r="J21" i="1"/>
  <c r="J23" i="1"/>
  <c r="H21" i="1"/>
  <c r="H18" i="1"/>
  <c r="H15" i="1"/>
  <c r="H12" i="1"/>
  <c r="H9" i="1"/>
  <c r="H23" i="1"/>
  <c r="F22" i="1"/>
  <c r="F61" i="1"/>
</calcChain>
</file>

<file path=xl/sharedStrings.xml><?xml version="1.0" encoding="utf-8"?>
<sst xmlns="http://schemas.openxmlformats.org/spreadsheetml/2006/main" count="83" uniqueCount="46">
  <si>
    <t>CASH</t>
  </si>
  <si>
    <t>AIRTEL MONEY</t>
  </si>
  <si>
    <t>MTN MONEY</t>
  </si>
  <si>
    <t>ZANACO</t>
  </si>
  <si>
    <t>ZAMTEL KWACHA</t>
  </si>
  <si>
    <t>ZOONA</t>
  </si>
  <si>
    <t>KAZANG</t>
  </si>
  <si>
    <t>EXPENSES</t>
  </si>
  <si>
    <t>OPENING BALANCES</t>
  </si>
  <si>
    <t>REQUEST</t>
  </si>
  <si>
    <t>DATE</t>
  </si>
  <si>
    <t>NAME OF TELLER</t>
  </si>
  <si>
    <t>TOTAL</t>
  </si>
  <si>
    <t>CAPITAL</t>
  </si>
  <si>
    <t>SHORTAGE/OVERDUE</t>
  </si>
  <si>
    <t>SHORTAGE/SURPLUS</t>
  </si>
  <si>
    <t>ADD ON CASH</t>
  </si>
  <si>
    <t>K</t>
  </si>
  <si>
    <t>AMOUNT</t>
  </si>
  <si>
    <t>TOTAL SALES</t>
  </si>
  <si>
    <t>W</t>
  </si>
  <si>
    <t>D</t>
  </si>
  <si>
    <t>#C/B</t>
  </si>
  <si>
    <t>T/P</t>
  </si>
  <si>
    <t>CUSTOMER BOUNCED</t>
  </si>
  <si>
    <t>#OF NOTES</t>
  </si>
  <si>
    <t>AVAILAIBLE OPENING CASH</t>
  </si>
  <si>
    <r>
      <rPr>
        <b/>
        <i/>
        <u/>
        <sz val="11"/>
        <color rgb="FF7030A0"/>
        <rFont val="Calibri"/>
        <family val="2"/>
        <scheme val="minor"/>
      </rPr>
      <t>MISSION</t>
    </r>
    <r>
      <rPr>
        <b/>
        <i/>
        <u/>
        <sz val="11"/>
        <color rgb="FFFFFF00"/>
        <rFont val="Calibri"/>
        <family val="2"/>
        <scheme val="minor"/>
      </rPr>
      <t>:TO PROVIDE EXCELLENT CUSTOMER SERVICE</t>
    </r>
  </si>
  <si>
    <t>TOTAL AMOUNT</t>
  </si>
  <si>
    <t>AVAILAIBLE CLOSING CASH</t>
  </si>
  <si>
    <t>FNB CASH PLUS</t>
  </si>
  <si>
    <t>TOPSTAR</t>
  </si>
  <si>
    <t>FTMS A DAILY REPORT</t>
  </si>
  <si>
    <t>FINCA</t>
  </si>
  <si>
    <t>TOTAL ADD ON CASH</t>
  </si>
  <si>
    <t xml:space="preserve">airtel </t>
  </si>
  <si>
    <t>janet</t>
  </si>
  <si>
    <t>cash</t>
  </si>
  <si>
    <t>l</t>
  </si>
  <si>
    <t xml:space="preserve">material </t>
  </si>
  <si>
    <t>lus con</t>
  </si>
  <si>
    <t>FNB</t>
  </si>
  <si>
    <t>boss</t>
  </si>
  <si>
    <t>masha</t>
  </si>
  <si>
    <t>31/12/25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</si>
</sst>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K&quot;* #,##0.00_-;\-&quot;K&quot;* #,##0.00_-;_-&quot;K&quot;* &quot;-&quot;??_-;_-@_-"/>
    <numFmt numFmtId="165" formatCode="_([$ZMK]\ * #,##0.00_);_([$ZMK]\ * \(#,##0.00\);_([$ZMK]\ 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u val="double"/>
      <sz val="16"/>
      <name val="Elephant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rgb="FFFFFF00"/>
      <name val="Calibri"/>
      <family val="2"/>
      <scheme val="minor"/>
    </font>
    <font>
      <b/>
      <u val="doubleAccounting"/>
      <sz val="11"/>
      <color theme="0"/>
      <name val="Calibri"/>
      <family val="2"/>
      <scheme val="minor"/>
    </font>
    <font>
      <b/>
      <u val="double"/>
      <sz val="11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u val="singleAccounting"/>
      <sz val="11"/>
      <color theme="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i/>
      <u/>
      <sz val="11"/>
      <color theme="0"/>
      <name val="Calibri"/>
      <family val="2"/>
      <scheme val="minor"/>
    </font>
    <font>
      <b/>
      <i/>
      <u/>
      <sz val="11"/>
      <color rgb="FF7030A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9FC24"/>
        <bgColor indexed="64"/>
      </patternFill>
    </fill>
    <fill>
      <patternFill patternType="solid">
        <fgColor rgb="FFE2364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/>
      <right/>
      <top/>
      <bottom style="double">
        <color rgb="FF3F3F3F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/>
      <right style="double">
        <color rgb="FF3F3F3F"/>
      </right>
      <top/>
      <bottom/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double">
        <color rgb="FF3F3F3F"/>
      </right>
      <top style="medium">
        <color rgb="FFFF0000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indexed="64"/>
      </top>
      <bottom style="medium">
        <color rgb="FFFF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rgb="FF3F3F3F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rgb="FF3F3F3F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double">
        <color rgb="FF3F3F3F"/>
      </left>
      <right/>
      <top/>
      <bottom/>
      <diagonal/>
    </border>
    <border>
      <left style="double">
        <color rgb="FF3F3F3F"/>
      </left>
      <right style="double">
        <color indexed="64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indexed="64"/>
      </right>
      <top/>
      <bottom style="double">
        <color rgb="FF3F3F3F"/>
      </bottom>
      <diagonal/>
    </border>
    <border>
      <left/>
      <right style="double">
        <color indexed="64"/>
      </right>
      <top style="double">
        <color indexed="64"/>
      </top>
      <bottom style="double">
        <color rgb="FF3F3F3F"/>
      </bottom>
      <diagonal/>
    </border>
    <border>
      <left/>
      <right/>
      <top style="double">
        <color indexed="64"/>
      </top>
      <bottom style="double">
        <color rgb="FF3F3F3F"/>
      </bottom>
      <diagonal/>
    </border>
    <border>
      <left style="double">
        <color rgb="FF3F3F3F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double">
        <color rgb="FF3F3F3F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indexed="64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164" fontId="23" fillId="0" borderId="0" applyFont="0" applyFill="0" applyBorder="0" applyAlignment="0" applyProtection="0"/>
  </cellStyleXfs>
  <cellXfs count="139">
    <xf numFmtId="0" fontId="0" fillId="0" borderId="0" xfId="0"/>
    <xf numFmtId="165" fontId="3" fillId="3" borderId="1" xfId="1" applyNumberFormat="1" applyFont="1" applyFill="1"/>
    <xf numFmtId="0" fontId="1" fillId="4" borderId="4" xfId="1" applyFill="1" applyBorder="1"/>
    <xf numFmtId="0" fontId="1" fillId="4" borderId="5" xfId="1" applyFill="1" applyBorder="1"/>
    <xf numFmtId="0" fontId="1" fillId="4" borderId="5" xfId="1" applyFill="1" applyBorder="1" applyAlignment="1">
      <alignment horizontal="center"/>
    </xf>
    <xf numFmtId="0" fontId="1" fillId="4" borderId="4" xfId="1" applyFill="1" applyBorder="1" applyAlignment="1">
      <alignment horizontal="center"/>
    </xf>
    <xf numFmtId="0" fontId="4" fillId="4" borderId="5" xfId="1" applyFont="1" applyFill="1" applyBorder="1" applyAlignment="1">
      <alignment horizontal="right"/>
    </xf>
    <xf numFmtId="165" fontId="5" fillId="3" borderId="13" xfId="1" applyNumberFormat="1" applyFont="1" applyFill="1" applyBorder="1"/>
    <xf numFmtId="0" fontId="1" fillId="4" borderId="9" xfId="1" applyFill="1" applyBorder="1"/>
    <xf numFmtId="165" fontId="5" fillId="5" borderId="13" xfId="1" applyNumberFormat="1" applyFont="1" applyFill="1" applyBorder="1"/>
    <xf numFmtId="165" fontId="5" fillId="4" borderId="14" xfId="1" applyNumberFormat="1" applyFont="1" applyFill="1" applyBorder="1"/>
    <xf numFmtId="165" fontId="1" fillId="4" borderId="1" xfId="1" applyNumberFormat="1" applyFill="1"/>
    <xf numFmtId="0" fontId="0" fillId="4" borderId="19" xfId="0" applyFill="1" applyBorder="1"/>
    <xf numFmtId="0" fontId="0" fillId="4" borderId="22" xfId="0" applyFill="1" applyBorder="1" applyAlignment="1"/>
    <xf numFmtId="0" fontId="0" fillId="4" borderId="5" xfId="0" applyFill="1" applyBorder="1" applyAlignment="1"/>
    <xf numFmtId="0" fontId="0" fillId="4" borderId="23" xfId="0" applyFill="1" applyBorder="1" applyAlignment="1"/>
    <xf numFmtId="0" fontId="0" fillId="4" borderId="0" xfId="0" applyFill="1" applyBorder="1" applyAlignment="1"/>
    <xf numFmtId="0" fontId="1" fillId="2" borderId="1" xfId="1" applyAlignment="1">
      <alignment horizontal="center"/>
    </xf>
    <xf numFmtId="0" fontId="1" fillId="2" borderId="1" xfId="1" applyAlignment="1"/>
    <xf numFmtId="165" fontId="3" fillId="3" borderId="1" xfId="1" applyNumberFormat="1" applyFont="1" applyFill="1" applyProtection="1">
      <protection locked="0"/>
    </xf>
    <xf numFmtId="165" fontId="3" fillId="3" borderId="11" xfId="1" applyNumberFormat="1" applyFont="1" applyFill="1" applyBorder="1" applyProtection="1">
      <protection locked="0"/>
    </xf>
    <xf numFmtId="165" fontId="6" fillId="3" borderId="16" xfId="1" applyNumberFormat="1" applyFont="1" applyFill="1" applyBorder="1" applyProtection="1">
      <protection locked="0"/>
    </xf>
    <xf numFmtId="165" fontId="6" fillId="3" borderId="17" xfId="1" applyNumberFormat="1" applyFont="1" applyFill="1" applyBorder="1" applyProtection="1">
      <protection locked="0"/>
    </xf>
    <xf numFmtId="165" fontId="3" fillId="0" borderId="1" xfId="1" applyNumberFormat="1" applyFont="1" applyFill="1" applyProtection="1">
      <protection locked="0"/>
    </xf>
    <xf numFmtId="0" fontId="16" fillId="6" borderId="1" xfId="1" applyFont="1" applyFill="1" applyAlignment="1">
      <alignment horizontal="center"/>
    </xf>
    <xf numFmtId="0" fontId="16" fillId="9" borderId="1" xfId="1" applyFont="1" applyFill="1" applyAlignment="1">
      <alignment horizontal="center"/>
    </xf>
    <xf numFmtId="0" fontId="1" fillId="4" borderId="5" xfId="1" applyFont="1" applyFill="1" applyBorder="1" applyAlignment="1"/>
    <xf numFmtId="0" fontId="1" fillId="4" borderId="0" xfId="1" applyFont="1" applyFill="1" applyBorder="1" applyAlignment="1"/>
    <xf numFmtId="0" fontId="17" fillId="2" borderId="12" xfId="1" applyFont="1" applyBorder="1" applyAlignment="1">
      <alignment horizontal="center"/>
    </xf>
    <xf numFmtId="0" fontId="17" fillId="2" borderId="1" xfId="1" applyFont="1" applyAlignment="1">
      <alignment horizontal="center"/>
    </xf>
    <xf numFmtId="0" fontId="11" fillId="9" borderId="1" xfId="1" applyFont="1" applyFill="1" applyAlignment="1">
      <alignment horizontal="center"/>
    </xf>
    <xf numFmtId="0" fontId="11" fillId="2" borderId="1" xfId="1" applyFont="1" applyAlignment="1">
      <alignment horizontal="center"/>
    </xf>
    <xf numFmtId="0" fontId="10" fillId="2" borderId="1" xfId="1" applyFont="1" applyAlignment="1">
      <alignment horizontal="center"/>
    </xf>
    <xf numFmtId="0" fontId="20" fillId="2" borderId="1" xfId="1" applyFont="1" applyAlignment="1">
      <alignment horizontal="center"/>
    </xf>
    <xf numFmtId="0" fontId="1" fillId="9" borderId="1" xfId="1" applyFill="1" applyAlignment="1">
      <alignment horizontal="center" vertical="center" wrapText="1"/>
    </xf>
    <xf numFmtId="0" fontId="1" fillId="9" borderId="1" xfId="1" applyFill="1" applyAlignment="1">
      <alignment horizontal="center"/>
    </xf>
    <xf numFmtId="0" fontId="4" fillId="9" borderId="1" xfId="1" applyFont="1" applyFill="1" applyAlignment="1">
      <alignment horizontal="center"/>
    </xf>
    <xf numFmtId="0" fontId="0" fillId="4" borderId="0" xfId="0" applyFill="1"/>
    <xf numFmtId="0" fontId="1" fillId="16" borderId="1" xfId="1" applyNumberFormat="1" applyFill="1" applyAlignment="1" applyProtection="1">
      <alignment horizontal="center"/>
      <protection locked="0"/>
    </xf>
    <xf numFmtId="165" fontId="1" fillId="9" borderId="1" xfId="1" applyNumberFormat="1" applyFill="1" applyAlignment="1" applyProtection="1"/>
    <xf numFmtId="0" fontId="17" fillId="6" borderId="1" xfId="1" applyNumberFormat="1" applyFont="1" applyFill="1" applyAlignment="1">
      <alignment horizontal="center"/>
    </xf>
    <xf numFmtId="0" fontId="20" fillId="6" borderId="1" xfId="1" applyFont="1" applyFill="1" applyAlignment="1">
      <alignment horizontal="center"/>
    </xf>
    <xf numFmtId="0" fontId="0" fillId="4" borderId="0" xfId="0" applyFill="1" applyBorder="1"/>
    <xf numFmtId="0" fontId="0" fillId="4" borderId="5" xfId="0" applyFill="1" applyBorder="1"/>
    <xf numFmtId="0" fontId="0" fillId="0" borderId="0" xfId="0" applyBorder="1"/>
    <xf numFmtId="0" fontId="0" fillId="4" borderId="20" xfId="0" applyFill="1" applyBorder="1"/>
    <xf numFmtId="0" fontId="1" fillId="2" borderId="27" xfId="1" applyBorder="1" applyAlignment="1">
      <alignment horizontal="center"/>
    </xf>
    <xf numFmtId="165" fontId="18" fillId="10" borderId="27" xfId="1" applyNumberFormat="1" applyFont="1" applyFill="1" applyBorder="1"/>
    <xf numFmtId="165" fontId="19" fillId="11" borderId="27" xfId="1" applyNumberFormat="1" applyFont="1" applyFill="1" applyBorder="1"/>
    <xf numFmtId="165" fontId="18" fillId="12" borderId="27" xfId="1" applyNumberFormat="1" applyFont="1" applyFill="1" applyBorder="1"/>
    <xf numFmtId="165" fontId="18" fillId="13" borderId="27" xfId="1" applyNumberFormat="1" applyFont="1" applyFill="1" applyBorder="1"/>
    <xf numFmtId="165" fontId="18" fillId="7" borderId="27" xfId="1" applyNumberFormat="1" applyFont="1" applyFill="1" applyBorder="1"/>
    <xf numFmtId="165" fontId="1" fillId="9" borderId="27" xfId="1" applyNumberFormat="1" applyFill="1" applyBorder="1"/>
    <xf numFmtId="165" fontId="13" fillId="8" borderId="27" xfId="1" applyNumberFormat="1" applyFont="1" applyFill="1" applyBorder="1"/>
    <xf numFmtId="0" fontId="0" fillId="4" borderId="18" xfId="0" applyFill="1" applyBorder="1"/>
    <xf numFmtId="0" fontId="0" fillId="4" borderId="21" xfId="0" applyFill="1" applyBorder="1"/>
    <xf numFmtId="0" fontId="0" fillId="4" borderId="30" xfId="0" applyFill="1" applyBorder="1"/>
    <xf numFmtId="0" fontId="0" fillId="4" borderId="29" xfId="0" applyFill="1" applyBorder="1"/>
    <xf numFmtId="165" fontId="1" fillId="9" borderId="11" xfId="1" applyNumberFormat="1" applyFill="1" applyBorder="1" applyAlignment="1" applyProtection="1"/>
    <xf numFmtId="165" fontId="13" fillId="9" borderId="33" xfId="1" applyNumberFormat="1" applyFont="1" applyFill="1" applyBorder="1" applyAlignment="1"/>
    <xf numFmtId="165" fontId="5" fillId="5" borderId="13" xfId="1" applyNumberFormat="1" applyFont="1" applyFill="1" applyBorder="1" applyProtection="1">
      <protection locked="0"/>
    </xf>
    <xf numFmtId="165" fontId="3" fillId="3" borderId="1" xfId="1" applyNumberFormat="1" applyFont="1" applyFill="1" applyProtection="1"/>
    <xf numFmtId="0" fontId="1" fillId="14" borderId="12" xfId="1" applyFill="1" applyBorder="1" applyAlignment="1" applyProtection="1">
      <alignment horizontal="center"/>
      <protection locked="0"/>
    </xf>
    <xf numFmtId="0" fontId="1" fillId="14" borderId="1" xfId="1" applyFill="1" applyAlignment="1" applyProtection="1">
      <alignment horizontal="center"/>
      <protection locked="0"/>
    </xf>
    <xf numFmtId="165" fontId="1" fillId="14" borderId="28" xfId="1" applyNumberFormat="1" applyFill="1" applyBorder="1" applyProtection="1">
      <protection locked="0"/>
    </xf>
    <xf numFmtId="165" fontId="1" fillId="14" borderId="27" xfId="1" applyNumberFormat="1" applyFill="1" applyBorder="1" applyProtection="1">
      <protection locked="0"/>
    </xf>
    <xf numFmtId="0" fontId="0" fillId="4" borderId="35" xfId="0" applyFill="1" applyBorder="1"/>
    <xf numFmtId="0" fontId="0" fillId="4" borderId="9" xfId="0" applyFill="1" applyBorder="1"/>
    <xf numFmtId="0" fontId="0" fillId="4" borderId="26" xfId="0" applyFill="1" applyBorder="1"/>
    <xf numFmtId="0" fontId="4" fillId="4" borderId="36" xfId="1" applyFont="1" applyFill="1" applyBorder="1" applyAlignment="1">
      <alignment horizontal="right"/>
    </xf>
    <xf numFmtId="165" fontId="5" fillId="17" borderId="15" xfId="1" applyNumberFormat="1" applyFont="1" applyFill="1" applyBorder="1"/>
    <xf numFmtId="165" fontId="1" fillId="17" borderId="1" xfId="1" applyNumberFormat="1" applyFill="1"/>
    <xf numFmtId="0" fontId="0" fillId="4" borderId="0" xfId="0" applyFill="1" applyAlignment="1">
      <alignment vertical="center"/>
    </xf>
    <xf numFmtId="0" fontId="1" fillId="15" borderId="1" xfId="1" applyFill="1" applyAlignment="1" applyProtection="1">
      <alignment horizontal="right"/>
      <protection locked="0"/>
    </xf>
    <xf numFmtId="0" fontId="4" fillId="5" borderId="2" xfId="1" applyFont="1" applyFill="1" applyBorder="1" applyAlignment="1">
      <alignment horizontal="right"/>
    </xf>
    <xf numFmtId="0" fontId="4" fillId="5" borderId="10" xfId="1" applyFont="1" applyFill="1" applyBorder="1" applyAlignment="1">
      <alignment horizontal="right"/>
    </xf>
    <xf numFmtId="0" fontId="4" fillId="4" borderId="2" xfId="1" applyFont="1" applyFill="1" applyBorder="1" applyAlignment="1">
      <alignment horizontal="right"/>
    </xf>
    <xf numFmtId="0" fontId="4" fillId="4" borderId="3" xfId="1" applyFont="1" applyFill="1" applyBorder="1" applyAlignment="1">
      <alignment horizontal="right"/>
    </xf>
    <xf numFmtId="0" fontId="8" fillId="4" borderId="12" xfId="1" applyFont="1" applyFill="1" applyBorder="1" applyAlignment="1">
      <alignment horizontal="center"/>
    </xf>
    <xf numFmtId="0" fontId="3" fillId="3" borderId="1" xfId="1" applyFont="1" applyFill="1" applyAlignment="1" applyProtection="1">
      <alignment horizontal="center"/>
      <protection locked="0"/>
    </xf>
    <xf numFmtId="0" fontId="1" fillId="4" borderId="1" xfId="1" applyFill="1" applyAlignment="1">
      <alignment horizontal="right"/>
    </xf>
    <xf numFmtId="0" fontId="4" fillId="4" borderId="10" xfId="1" applyFont="1" applyFill="1" applyBorder="1" applyAlignment="1">
      <alignment horizontal="right"/>
    </xf>
    <xf numFmtId="0" fontId="2" fillId="4" borderId="2" xfId="1" applyFont="1" applyFill="1" applyBorder="1" applyAlignment="1">
      <alignment horizontal="right"/>
    </xf>
    <xf numFmtId="0" fontId="2" fillId="4" borderId="3" xfId="1" applyFont="1" applyFill="1" applyBorder="1" applyAlignment="1">
      <alignment horizontal="right"/>
    </xf>
    <xf numFmtId="0" fontId="1" fillId="4" borderId="10" xfId="1" applyFill="1" applyBorder="1" applyAlignment="1">
      <alignment horizontal="center"/>
    </xf>
    <xf numFmtId="0" fontId="1" fillId="4" borderId="3" xfId="1" applyFill="1" applyBorder="1" applyAlignment="1">
      <alignment horizontal="center"/>
    </xf>
    <xf numFmtId="0" fontId="1" fillId="7" borderId="11" xfId="1" applyFill="1" applyBorder="1" applyAlignment="1">
      <alignment horizontal="center" vertical="center" wrapText="1"/>
    </xf>
    <xf numFmtId="0" fontId="1" fillId="7" borderId="25" xfId="1" applyFill="1" applyBorder="1" applyAlignment="1">
      <alignment horizontal="center" vertical="center" wrapText="1"/>
    </xf>
    <xf numFmtId="0" fontId="1" fillId="7" borderId="12" xfId="1" applyFill="1" applyBorder="1" applyAlignment="1">
      <alignment horizontal="center" vertical="center" wrapText="1"/>
    </xf>
    <xf numFmtId="0" fontId="1" fillId="15" borderId="1" xfId="1" applyFill="1" applyAlignment="1" applyProtection="1">
      <alignment horizontal="center"/>
      <protection locked="0"/>
    </xf>
    <xf numFmtId="0" fontId="6" fillId="4" borderId="6" xfId="1" applyFont="1" applyFill="1" applyBorder="1" applyAlignment="1">
      <alignment horizontal="center"/>
    </xf>
    <xf numFmtId="0" fontId="6" fillId="4" borderId="7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2" fillId="15" borderId="1" xfId="1" applyFont="1" applyFill="1" applyAlignment="1" applyProtection="1">
      <alignment horizontal="center"/>
      <protection locked="0"/>
    </xf>
    <xf numFmtId="0" fontId="1" fillId="4" borderId="2" xfId="1" applyFill="1" applyBorder="1" applyAlignment="1">
      <alignment horizontal="right"/>
    </xf>
    <xf numFmtId="0" fontId="1" fillId="4" borderId="3" xfId="1" applyFill="1" applyBorder="1" applyAlignment="1">
      <alignment horizontal="right"/>
    </xf>
    <xf numFmtId="0" fontId="12" fillId="4" borderId="26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9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4" fillId="4" borderId="36" xfId="1" applyFont="1" applyFill="1" applyBorder="1" applyAlignment="1">
      <alignment horizontal="right"/>
    </xf>
    <xf numFmtId="0" fontId="4" fillId="4" borderId="37" xfId="1" applyFont="1" applyFill="1" applyBorder="1" applyAlignment="1">
      <alignment horizontal="right"/>
    </xf>
    <xf numFmtId="0" fontId="1" fillId="13" borderId="11" xfId="1" applyFill="1" applyBorder="1" applyAlignment="1">
      <alignment horizontal="center" vertical="center"/>
    </xf>
    <xf numFmtId="0" fontId="1" fillId="13" borderId="25" xfId="1" applyFill="1" applyBorder="1" applyAlignment="1">
      <alignment horizontal="center" vertical="center"/>
    </xf>
    <xf numFmtId="0" fontId="1" fillId="13" borderId="12" xfId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/>
    </xf>
    <xf numFmtId="0" fontId="22" fillId="4" borderId="27" xfId="1" applyFont="1" applyFill="1" applyBorder="1" applyAlignment="1">
      <alignment horizontal="center"/>
    </xf>
    <xf numFmtId="0" fontId="6" fillId="4" borderId="2" xfId="1" applyFont="1" applyFill="1" applyBorder="1" applyAlignment="1">
      <alignment horizontal="center"/>
    </xf>
    <xf numFmtId="0" fontId="6" fillId="4" borderId="10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  <xf numFmtId="0" fontId="22" fillId="4" borderId="6" xfId="1" applyFont="1" applyFill="1" applyBorder="1" applyAlignment="1">
      <alignment horizontal="center"/>
    </xf>
    <xf numFmtId="0" fontId="22" fillId="4" borderId="7" xfId="1" applyFont="1" applyFill="1" applyBorder="1" applyAlignment="1">
      <alignment horizontal="center"/>
    </xf>
    <xf numFmtId="0" fontId="22" fillId="4" borderId="8" xfId="1" applyFont="1" applyFill="1" applyBorder="1" applyAlignment="1">
      <alignment horizontal="center"/>
    </xf>
    <xf numFmtId="0" fontId="6" fillId="4" borderId="12" xfId="1" applyFont="1" applyFill="1" applyBorder="1" applyAlignment="1">
      <alignment horizontal="center"/>
    </xf>
    <xf numFmtId="14" fontId="3" fillId="3" borderId="31" xfId="1" applyNumberFormat="1" applyFont="1" applyFill="1" applyBorder="1" applyAlignment="1" applyProtection="1">
      <alignment horizontal="center"/>
      <protection locked="0"/>
    </xf>
    <xf numFmtId="14" fontId="3" fillId="3" borderId="17" xfId="1" applyNumberFormat="1" applyFont="1" applyFill="1" applyBorder="1" applyAlignment="1" applyProtection="1">
      <alignment horizontal="center"/>
      <protection locked="0"/>
    </xf>
    <xf numFmtId="14" fontId="3" fillId="3" borderId="32" xfId="1" applyNumberFormat="1" applyFont="1" applyFill="1" applyBorder="1" applyAlignment="1" applyProtection="1">
      <alignment horizontal="center"/>
      <protection locked="0"/>
    </xf>
    <xf numFmtId="0" fontId="7" fillId="4" borderId="31" xfId="1" applyFont="1" applyFill="1" applyBorder="1" applyAlignment="1">
      <alignment horizontal="center"/>
    </xf>
    <xf numFmtId="0" fontId="7" fillId="4" borderId="17" xfId="1" applyFont="1" applyFill="1" applyBorder="1" applyAlignment="1">
      <alignment horizontal="center"/>
    </xf>
    <xf numFmtId="0" fontId="7" fillId="4" borderId="32" xfId="1" applyFont="1" applyFill="1" applyBorder="1" applyAlignment="1">
      <alignment horizontal="center"/>
    </xf>
    <xf numFmtId="0" fontId="9" fillId="4" borderId="24" xfId="1" applyFont="1" applyFill="1" applyBorder="1" applyAlignment="1">
      <alignment horizontal="center"/>
    </xf>
    <xf numFmtId="0" fontId="9" fillId="4" borderId="20" xfId="1" applyFont="1" applyFill="1" applyBorder="1" applyAlignment="1">
      <alignment horizontal="center"/>
    </xf>
    <xf numFmtId="0" fontId="9" fillId="4" borderId="21" xfId="1" applyFont="1" applyFill="1" applyBorder="1" applyAlignment="1">
      <alignment horizontal="center"/>
    </xf>
    <xf numFmtId="0" fontId="14" fillId="6" borderId="4" xfId="1" applyFont="1" applyFill="1" applyBorder="1" applyAlignment="1">
      <alignment horizontal="right"/>
    </xf>
    <xf numFmtId="0" fontId="14" fillId="6" borderId="34" xfId="1" applyFont="1" applyFill="1" applyBorder="1" applyAlignment="1">
      <alignment horizontal="right"/>
    </xf>
    <xf numFmtId="0" fontId="15" fillId="4" borderId="7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" fillId="10" borderId="11" xfId="1" applyFill="1" applyBorder="1" applyAlignment="1">
      <alignment horizontal="center" vertical="center" wrapText="1"/>
    </xf>
    <xf numFmtId="0" fontId="1" fillId="10" borderId="25" xfId="1" applyFill="1" applyBorder="1" applyAlignment="1">
      <alignment horizontal="center" vertical="center" wrapText="1"/>
    </xf>
    <xf numFmtId="0" fontId="1" fillId="10" borderId="12" xfId="1" applyFill="1" applyBorder="1" applyAlignment="1">
      <alignment horizontal="center" vertical="center" wrapText="1"/>
    </xf>
    <xf numFmtId="0" fontId="10" fillId="11" borderId="11" xfId="1" applyFont="1" applyFill="1" applyBorder="1" applyAlignment="1">
      <alignment horizontal="center" vertical="center" wrapText="1"/>
    </xf>
    <xf numFmtId="0" fontId="10" fillId="11" borderId="25" xfId="1" applyFont="1" applyFill="1" applyBorder="1" applyAlignment="1">
      <alignment horizontal="center" vertical="center" wrapText="1"/>
    </xf>
    <xf numFmtId="0" fontId="10" fillId="11" borderId="12" xfId="1" applyFont="1" applyFill="1" applyBorder="1" applyAlignment="1">
      <alignment horizontal="center" vertical="center" wrapText="1"/>
    </xf>
    <xf numFmtId="0" fontId="1" fillId="12" borderId="11" xfId="1" applyFill="1" applyBorder="1" applyAlignment="1">
      <alignment horizontal="center" vertical="center"/>
    </xf>
    <xf numFmtId="0" fontId="1" fillId="12" borderId="25" xfId="1" applyFill="1" applyBorder="1" applyAlignment="1">
      <alignment horizontal="center" vertical="center"/>
    </xf>
    <xf numFmtId="0" fontId="1" fillId="12" borderId="12" xfId="1" applyFill="1" applyBorder="1" applyAlignment="1">
      <alignment horizontal="center" vertical="center"/>
    </xf>
    <xf numFmtId="0" fontId="4" fillId="4" borderId="1" xfId="1" applyFont="1" applyFill="1" applyAlignment="1">
      <alignment horizontal="right"/>
    </xf>
  </cellXfs>
  <cellStyles count="3">
    <cellStyle name="Check Cell" xfId="1" builtinId="23"/>
    <cellStyle name="Currency 2" xfId="2" xr:uid="{E43A0547-0BE7-4A24-8472-D4490B4DAA5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zoomScaleNormal="100" workbookViewId="0">
      <selection activeCell="C18" sqref="C18"/>
    </sheetView>
  </sheetViews>
  <sheetFormatPr defaultRowHeight="15" x14ac:dyDescent="0.2"/>
  <cols>
    <col min="1" max="1" width="11.703125" bestFit="1" customWidth="1"/>
    <col min="2" max="2" width="11.703125" customWidth="1"/>
    <col min="3" max="3" width="17.890625" customWidth="1"/>
    <col min="4" max="4" width="12.10546875" customWidth="1"/>
    <col min="6" max="6" width="24.6171875" customWidth="1"/>
    <col min="7" max="7" width="13.71875" customWidth="1"/>
    <col min="8" max="8" width="6.3203125" customWidth="1"/>
    <col min="9" max="9" width="7.53125" customWidth="1"/>
    <col min="10" max="10" width="17.08203125" customWidth="1"/>
    <col min="11" max="11" width="20.984375" customWidth="1"/>
    <col min="12" max="12" width="8.875" customWidth="1"/>
    <col min="13" max="13" width="20.58203125" customWidth="1"/>
    <col min="15" max="15" width="21.1171875" customWidth="1"/>
    <col min="16" max="16" width="20.984375" customWidth="1"/>
    <col min="17" max="17" width="8.875" customWidth="1"/>
    <col min="18" max="18" width="20.58203125" customWidth="1"/>
  </cols>
  <sheetData>
    <row r="1" spans="1:11" ht="23.25" thickBot="1" x14ac:dyDescent="0.4">
      <c r="A1" s="122" t="s">
        <v>32</v>
      </c>
      <c r="B1" s="123"/>
      <c r="C1" s="123"/>
      <c r="D1" s="123"/>
      <c r="E1" s="123"/>
      <c r="F1" s="123"/>
      <c r="G1" s="123"/>
      <c r="H1" s="123"/>
      <c r="I1" s="123"/>
      <c r="J1" s="124"/>
      <c r="K1" s="37"/>
    </row>
    <row r="2" spans="1:11" ht="16.5" thickTop="1" thickBot="1" x14ac:dyDescent="0.25">
      <c r="A2" s="78" t="s">
        <v>11</v>
      </c>
      <c r="B2" s="78"/>
      <c r="C2" s="78"/>
      <c r="D2" s="96" t="s">
        <v>27</v>
      </c>
      <c r="E2" s="97"/>
      <c r="F2" s="98"/>
      <c r="G2" s="119" t="s">
        <v>10</v>
      </c>
      <c r="H2" s="120"/>
      <c r="I2" s="120"/>
      <c r="J2" s="121"/>
      <c r="K2" s="37"/>
    </row>
    <row r="3" spans="1:11" ht="16.5" thickTop="1" thickBot="1" x14ac:dyDescent="0.25">
      <c r="A3" s="79" t="s">
        <v>36</v>
      </c>
      <c r="B3" s="79"/>
      <c r="C3" s="79"/>
      <c r="D3" s="99"/>
      <c r="E3" s="100"/>
      <c r="F3" s="101"/>
      <c r="G3" s="116" t="s">
        <v>44</v>
      </c>
      <c r="H3" s="117"/>
      <c r="I3" s="117"/>
      <c r="J3" s="118"/>
      <c r="K3" s="37"/>
    </row>
    <row r="4" spans="1:11" ht="16.5" thickTop="1" thickBot="1" x14ac:dyDescent="0.25">
      <c r="A4" s="13"/>
      <c r="B4" s="14"/>
      <c r="C4" s="14"/>
      <c r="D4" s="109" t="s">
        <v>8</v>
      </c>
      <c r="E4" s="110"/>
      <c r="F4" s="111"/>
      <c r="G4" s="26"/>
      <c r="H4" s="26"/>
      <c r="I4" s="56"/>
      <c r="J4" s="57"/>
      <c r="K4" s="37"/>
    </row>
    <row r="5" spans="1:11" ht="16.5" thickTop="1" thickBot="1" x14ac:dyDescent="0.25">
      <c r="A5" s="127" t="s">
        <v>26</v>
      </c>
      <c r="B5" s="127"/>
      <c r="C5" s="128"/>
      <c r="D5" s="80" t="s">
        <v>37</v>
      </c>
      <c r="E5" s="80"/>
      <c r="F5" s="1">
        <v>1082</v>
      </c>
      <c r="G5" s="107" t="s">
        <v>24</v>
      </c>
      <c r="H5" s="107"/>
      <c r="I5" s="107"/>
      <c r="J5" s="108"/>
      <c r="K5" s="37"/>
    </row>
    <row r="6" spans="1:11" ht="16.5" thickTop="1" thickBot="1" x14ac:dyDescent="0.25">
      <c r="A6" s="41" t="s">
        <v>17</v>
      </c>
      <c r="B6" s="24" t="s">
        <v>25</v>
      </c>
      <c r="C6" s="25" t="s">
        <v>18</v>
      </c>
      <c r="D6" s="80" t="s">
        <v>1</v>
      </c>
      <c r="E6" s="80"/>
      <c r="F6" s="19">
        <v>7834</v>
      </c>
      <c r="G6" s="17"/>
      <c r="H6" s="18" t="s">
        <v>22</v>
      </c>
      <c r="I6" s="17" t="s">
        <v>23</v>
      </c>
      <c r="J6" s="46" t="s">
        <v>18</v>
      </c>
      <c r="K6" s="37"/>
    </row>
    <row r="7" spans="1:11" ht="16.5" thickTop="1" thickBot="1" x14ac:dyDescent="0.25">
      <c r="A7" s="40">
        <v>100</v>
      </c>
      <c r="B7" s="38">
        <v>7</v>
      </c>
      <c r="C7" s="39">
        <f>A7*B7</f>
        <v>700</v>
      </c>
      <c r="D7" s="80" t="s">
        <v>2</v>
      </c>
      <c r="E7" s="80"/>
      <c r="F7" s="19">
        <v>2630</v>
      </c>
      <c r="G7" s="129" t="s">
        <v>1</v>
      </c>
      <c r="H7" s="62"/>
      <c r="I7" s="28" t="s">
        <v>20</v>
      </c>
      <c r="J7" s="64"/>
      <c r="K7" s="37"/>
    </row>
    <row r="8" spans="1:11" ht="16.5" thickTop="1" thickBot="1" x14ac:dyDescent="0.25">
      <c r="A8" s="40">
        <v>50</v>
      </c>
      <c r="B8" s="38">
        <v>4</v>
      </c>
      <c r="C8" s="39">
        <v>200</v>
      </c>
      <c r="D8" s="80" t="s">
        <v>3</v>
      </c>
      <c r="E8" s="80"/>
      <c r="F8" s="19"/>
      <c r="G8" s="130"/>
      <c r="H8" s="63"/>
      <c r="I8" s="29" t="s">
        <v>21</v>
      </c>
      <c r="J8" s="65"/>
      <c r="K8" s="37"/>
    </row>
    <row r="9" spans="1:11" ht="18.75" thickTop="1" thickBot="1" x14ac:dyDescent="0.4">
      <c r="A9" s="40">
        <v>20</v>
      </c>
      <c r="B9" s="38">
        <v>8</v>
      </c>
      <c r="C9" s="39">
        <f t="shared" ref="C9:C14" si="0">A9*B9</f>
        <v>160</v>
      </c>
      <c r="D9" s="80" t="s">
        <v>6</v>
      </c>
      <c r="E9" s="80"/>
      <c r="F9" s="19">
        <v>494</v>
      </c>
      <c r="G9" s="131"/>
      <c r="H9" s="30">
        <f>H7+H8</f>
        <v>0</v>
      </c>
      <c r="I9" s="31" t="s">
        <v>12</v>
      </c>
      <c r="J9" s="47">
        <f>J7+J8</f>
        <v>0</v>
      </c>
      <c r="K9" s="37"/>
    </row>
    <row r="10" spans="1:11" ht="16.5" thickTop="1" thickBot="1" x14ac:dyDescent="0.25">
      <c r="A10" s="40">
        <v>10</v>
      </c>
      <c r="B10" s="38">
        <v>1</v>
      </c>
      <c r="C10" s="39">
        <f t="shared" si="0"/>
        <v>10</v>
      </c>
      <c r="D10" s="80" t="s">
        <v>30</v>
      </c>
      <c r="E10" s="80"/>
      <c r="F10" s="19">
        <v>730</v>
      </c>
      <c r="G10" s="132" t="s">
        <v>2</v>
      </c>
      <c r="H10" s="63"/>
      <c r="I10" s="29" t="s">
        <v>20</v>
      </c>
      <c r="J10" s="65"/>
      <c r="K10" s="37"/>
    </row>
    <row r="11" spans="1:11" ht="16.5" thickTop="1" thickBot="1" x14ac:dyDescent="0.25">
      <c r="A11" s="40">
        <v>5</v>
      </c>
      <c r="B11" s="38"/>
      <c r="C11" s="39">
        <f t="shared" si="0"/>
        <v>0</v>
      </c>
      <c r="D11" s="80"/>
      <c r="E11" s="80"/>
      <c r="F11" s="19"/>
      <c r="G11" s="133"/>
      <c r="H11" s="63"/>
      <c r="I11" s="29" t="s">
        <v>21</v>
      </c>
      <c r="J11" s="65"/>
      <c r="K11" s="37"/>
    </row>
    <row r="12" spans="1:11" ht="18.75" thickTop="1" thickBot="1" x14ac:dyDescent="0.4">
      <c r="A12" s="40">
        <v>2</v>
      </c>
      <c r="B12" s="38"/>
      <c r="C12" s="39">
        <f t="shared" si="0"/>
        <v>0</v>
      </c>
      <c r="D12" s="94"/>
      <c r="E12" s="95"/>
      <c r="F12" s="19"/>
      <c r="G12" s="134"/>
      <c r="H12" s="30">
        <f>H10+H11</f>
        <v>0</v>
      </c>
      <c r="I12" s="32" t="s">
        <v>12</v>
      </c>
      <c r="J12" s="48">
        <f>J10+J11</f>
        <v>0</v>
      </c>
      <c r="K12" s="37"/>
    </row>
    <row r="13" spans="1:11" ht="16.5" thickTop="1" thickBot="1" x14ac:dyDescent="0.25">
      <c r="A13" s="40">
        <v>1</v>
      </c>
      <c r="B13" s="38">
        <v>7</v>
      </c>
      <c r="C13" s="39">
        <f t="shared" si="0"/>
        <v>7</v>
      </c>
      <c r="D13" s="94"/>
      <c r="E13" s="95"/>
      <c r="F13" s="19"/>
      <c r="G13" s="135" t="s">
        <v>5</v>
      </c>
      <c r="H13" s="63"/>
      <c r="I13" s="33" t="s">
        <v>20</v>
      </c>
      <c r="J13" s="65"/>
      <c r="K13" s="37"/>
    </row>
    <row r="14" spans="1:11" ht="18" customHeight="1" thickTop="1" thickBot="1" x14ac:dyDescent="0.25">
      <c r="A14" s="40">
        <v>0.5</v>
      </c>
      <c r="B14" s="38">
        <v>10</v>
      </c>
      <c r="C14" s="58">
        <f t="shared" si="0"/>
        <v>5</v>
      </c>
      <c r="D14" s="80"/>
      <c r="E14" s="80"/>
      <c r="F14" s="20"/>
      <c r="G14" s="136"/>
      <c r="H14" s="63"/>
      <c r="I14" s="29" t="s">
        <v>21</v>
      </c>
      <c r="J14" s="65"/>
      <c r="K14" s="37"/>
    </row>
    <row r="15" spans="1:11" ht="18.75" thickTop="1" thickBot="1" x14ac:dyDescent="0.4">
      <c r="A15" s="125" t="s">
        <v>28</v>
      </c>
      <c r="B15" s="126"/>
      <c r="C15" s="59">
        <f>SUM(C7:C14)</f>
        <v>1082</v>
      </c>
      <c r="D15" s="76" t="s">
        <v>12</v>
      </c>
      <c r="E15" s="81"/>
      <c r="F15" s="7">
        <f>SUM(F5:F14)-F20</f>
        <v>2780</v>
      </c>
      <c r="G15" s="137"/>
      <c r="H15" s="30">
        <f>H13+H14</f>
        <v>0</v>
      </c>
      <c r="I15" s="31" t="s">
        <v>12</v>
      </c>
      <c r="J15" s="49">
        <f>J13+J14</f>
        <v>0</v>
      </c>
      <c r="K15" s="37"/>
    </row>
    <row r="16" spans="1:11" ht="16.5" thickTop="1" thickBot="1" x14ac:dyDescent="0.25">
      <c r="A16" s="15"/>
      <c r="B16" s="16"/>
      <c r="C16" s="16"/>
      <c r="D16" s="69"/>
      <c r="E16" s="6"/>
      <c r="F16" s="10"/>
      <c r="G16" s="104" t="s">
        <v>3</v>
      </c>
      <c r="H16" s="63"/>
      <c r="I16" s="29" t="s">
        <v>20</v>
      </c>
      <c r="J16" s="65"/>
      <c r="K16" s="72"/>
    </row>
    <row r="17" spans="1:11" ht="16.5" thickTop="1" thickBot="1" x14ac:dyDescent="0.25">
      <c r="A17" s="15"/>
      <c r="B17" s="16"/>
      <c r="C17" s="16"/>
      <c r="D17" s="102" t="s">
        <v>16</v>
      </c>
      <c r="E17" s="103"/>
      <c r="F17" s="21">
        <v>2350</v>
      </c>
      <c r="G17" s="105"/>
      <c r="H17" s="63"/>
      <c r="I17" s="29" t="s">
        <v>21</v>
      </c>
      <c r="J17" s="65"/>
      <c r="K17" s="37"/>
    </row>
    <row r="18" spans="1:11" ht="18.75" thickTop="1" thickBot="1" x14ac:dyDescent="0.4">
      <c r="A18" s="15"/>
      <c r="B18" s="16"/>
      <c r="C18" s="16"/>
      <c r="D18" s="76" t="s">
        <v>16</v>
      </c>
      <c r="E18" s="81"/>
      <c r="F18" s="22">
        <v>7640</v>
      </c>
      <c r="G18" s="106"/>
      <c r="H18" s="30">
        <f>H16+H17</f>
        <v>0</v>
      </c>
      <c r="I18" s="31" t="s">
        <v>12</v>
      </c>
      <c r="J18" s="50">
        <f>J16+J17</f>
        <v>0</v>
      </c>
      <c r="K18" s="37"/>
    </row>
    <row r="19" spans="1:11" ht="16.5" thickTop="1" thickBot="1" x14ac:dyDescent="0.25">
      <c r="A19" s="15"/>
      <c r="B19" s="16"/>
      <c r="C19" s="16"/>
      <c r="D19" s="76" t="s">
        <v>16</v>
      </c>
      <c r="E19" s="81"/>
      <c r="F19" s="22"/>
      <c r="G19" s="86" t="s">
        <v>4</v>
      </c>
      <c r="H19" s="63"/>
      <c r="I19" s="29" t="s">
        <v>20</v>
      </c>
      <c r="J19" s="65"/>
      <c r="K19" s="37"/>
    </row>
    <row r="20" spans="1:11" ht="16.5" thickTop="1" thickBot="1" x14ac:dyDescent="0.25">
      <c r="A20" s="15"/>
      <c r="B20" s="16"/>
      <c r="C20" s="16"/>
      <c r="D20" s="76" t="s">
        <v>34</v>
      </c>
      <c r="E20" s="77"/>
      <c r="F20" s="70">
        <f>SUM(F17:F19)</f>
        <v>9990</v>
      </c>
      <c r="G20" s="87"/>
      <c r="H20" s="63"/>
      <c r="I20" s="29" t="s">
        <v>21</v>
      </c>
      <c r="J20" s="65"/>
      <c r="K20" s="37"/>
    </row>
    <row r="21" spans="1:11" ht="18.75" thickTop="1" thickBot="1" x14ac:dyDescent="0.4">
      <c r="A21" s="15"/>
      <c r="B21" s="16"/>
      <c r="C21" s="16"/>
      <c r="D21" s="74" t="s">
        <v>13</v>
      </c>
      <c r="E21" s="75"/>
      <c r="F21" s="60">
        <v>10000</v>
      </c>
      <c r="G21" s="88"/>
      <c r="H21" s="30">
        <f>H19+H20</f>
        <v>0</v>
      </c>
      <c r="I21" s="31" t="s">
        <v>12</v>
      </c>
      <c r="J21" s="51">
        <f>J19+J20</f>
        <v>0</v>
      </c>
      <c r="K21" s="37"/>
    </row>
    <row r="22" spans="1:11" ht="16.5" thickTop="1" thickBot="1" x14ac:dyDescent="0.25">
      <c r="A22" s="15"/>
      <c r="B22" s="16"/>
      <c r="C22" s="16"/>
      <c r="D22" s="74" t="s">
        <v>15</v>
      </c>
      <c r="E22" s="75"/>
      <c r="F22" s="9">
        <f>F15-F21</f>
        <v>-7220</v>
      </c>
      <c r="G22" s="34"/>
      <c r="H22" s="35"/>
      <c r="I22" s="35"/>
      <c r="J22" s="52"/>
      <c r="K22" s="37"/>
    </row>
    <row r="23" spans="1:11" ht="18.75" thickTop="1" thickBot="1" x14ac:dyDescent="0.4">
      <c r="A23" s="15"/>
      <c r="B23" s="16"/>
      <c r="C23" s="16"/>
      <c r="D23" s="2"/>
      <c r="E23" s="3"/>
      <c r="F23" s="8"/>
      <c r="G23" s="34"/>
      <c r="H23" s="36">
        <f>H9+H12+H15+H18+H21</f>
        <v>0</v>
      </c>
      <c r="I23" s="25" t="s">
        <v>12</v>
      </c>
      <c r="J23" s="53">
        <f>J9+J12+J15+J18+J21</f>
        <v>0</v>
      </c>
      <c r="K23" s="37"/>
    </row>
    <row r="24" spans="1:11" ht="16.5" thickTop="1" thickBot="1" x14ac:dyDescent="0.25">
      <c r="A24" s="15"/>
      <c r="B24" s="16"/>
      <c r="C24" s="16"/>
      <c r="D24" s="115"/>
      <c r="E24" s="115"/>
      <c r="F24" s="115"/>
      <c r="G24" s="34"/>
      <c r="H24" s="35"/>
      <c r="I24" s="35"/>
      <c r="J24" s="52"/>
      <c r="K24" s="37"/>
    </row>
    <row r="25" spans="1:11" ht="16.5" thickTop="1" thickBot="1" x14ac:dyDescent="0.25">
      <c r="A25" s="15"/>
      <c r="B25" s="16"/>
      <c r="C25" s="16"/>
      <c r="D25" s="93" t="s">
        <v>38</v>
      </c>
      <c r="E25" s="93"/>
      <c r="F25" s="23"/>
      <c r="G25" s="27"/>
      <c r="H25" s="27"/>
      <c r="I25" s="43"/>
      <c r="J25" s="54"/>
      <c r="K25" s="37"/>
    </row>
    <row r="26" spans="1:11" ht="16.5" thickTop="1" thickBot="1" x14ac:dyDescent="0.25">
      <c r="A26" s="15"/>
      <c r="B26" s="16"/>
      <c r="C26" s="16"/>
      <c r="D26" s="89"/>
      <c r="E26" s="89"/>
      <c r="F26" s="19"/>
      <c r="G26" s="27"/>
      <c r="H26" s="27"/>
      <c r="I26" s="42"/>
      <c r="J26" s="54"/>
      <c r="K26" s="37"/>
    </row>
    <row r="27" spans="1:11" ht="16.5" thickTop="1" thickBot="1" x14ac:dyDescent="0.25">
      <c r="A27" s="15"/>
      <c r="B27" s="16"/>
      <c r="C27" s="16"/>
      <c r="D27" s="89"/>
      <c r="E27" s="89"/>
      <c r="F27" s="19"/>
      <c r="G27" s="27"/>
      <c r="H27" s="27"/>
      <c r="I27" s="42"/>
      <c r="J27" s="54"/>
      <c r="K27" s="37"/>
    </row>
    <row r="28" spans="1:11" ht="16.5" thickTop="1" thickBot="1" x14ac:dyDescent="0.25">
      <c r="A28" s="15"/>
      <c r="B28" s="16"/>
      <c r="C28" s="16"/>
      <c r="D28" s="89"/>
      <c r="E28" s="89"/>
      <c r="F28" s="19"/>
      <c r="G28" s="27"/>
      <c r="H28" s="27"/>
      <c r="I28" s="42"/>
      <c r="J28" s="54"/>
      <c r="K28" s="37"/>
    </row>
    <row r="29" spans="1:11" ht="16.5" thickTop="1" thickBot="1" x14ac:dyDescent="0.25">
      <c r="A29" s="15"/>
      <c r="B29" s="16"/>
      <c r="C29" s="16"/>
      <c r="D29" s="89"/>
      <c r="E29" s="89"/>
      <c r="F29" s="19"/>
      <c r="G29" s="27"/>
      <c r="H29" s="27"/>
      <c r="I29" s="42"/>
      <c r="J29" s="54"/>
      <c r="K29" s="37"/>
    </row>
    <row r="30" spans="1:11" ht="16.5" thickTop="1" thickBot="1" x14ac:dyDescent="0.25">
      <c r="A30" s="15"/>
      <c r="B30" s="16"/>
      <c r="C30" s="16"/>
      <c r="D30" s="89"/>
      <c r="E30" s="89"/>
      <c r="F30" s="19"/>
      <c r="G30" s="27"/>
      <c r="H30" s="27"/>
      <c r="I30" s="42"/>
      <c r="J30" s="54"/>
      <c r="K30" s="37"/>
    </row>
    <row r="31" spans="1:11" ht="16.5" thickTop="1" thickBot="1" x14ac:dyDescent="0.25">
      <c r="A31" s="15"/>
      <c r="B31" s="16"/>
      <c r="C31" s="16"/>
      <c r="D31" s="89"/>
      <c r="E31" s="89"/>
      <c r="F31" s="19"/>
      <c r="G31" s="27"/>
      <c r="H31" s="27"/>
      <c r="I31" s="42"/>
      <c r="J31" s="54"/>
      <c r="K31" s="37"/>
    </row>
    <row r="32" spans="1:11" ht="16.5" thickTop="1" thickBot="1" x14ac:dyDescent="0.25">
      <c r="A32" s="15"/>
      <c r="B32" s="16"/>
      <c r="C32" s="16"/>
      <c r="D32" s="89"/>
      <c r="E32" s="89"/>
      <c r="F32" s="19"/>
      <c r="G32" s="27"/>
      <c r="H32" s="27"/>
      <c r="I32" s="42"/>
      <c r="J32" s="54"/>
      <c r="K32" s="37"/>
    </row>
    <row r="33" spans="1:11" ht="16.5" thickTop="1" thickBot="1" x14ac:dyDescent="0.25">
      <c r="A33" s="15"/>
      <c r="B33" s="16"/>
      <c r="C33" s="16"/>
      <c r="D33" s="89"/>
      <c r="E33" s="89"/>
      <c r="F33" s="19"/>
      <c r="G33" s="27"/>
      <c r="H33" s="27"/>
      <c r="I33" s="42"/>
      <c r="J33" s="54"/>
      <c r="K33" s="37"/>
    </row>
    <row r="34" spans="1:11" ht="16.5" thickTop="1" thickBot="1" x14ac:dyDescent="0.25">
      <c r="A34" s="15"/>
      <c r="B34" s="16"/>
      <c r="C34" s="16"/>
      <c r="D34" s="89"/>
      <c r="E34" s="89"/>
      <c r="F34" s="20"/>
      <c r="G34" s="27"/>
      <c r="H34" s="27"/>
      <c r="I34" s="42"/>
      <c r="J34" s="54"/>
      <c r="K34" s="37"/>
    </row>
    <row r="35" spans="1:11" ht="16.5" thickTop="1" thickBot="1" x14ac:dyDescent="0.25">
      <c r="A35" s="15"/>
      <c r="B35" s="16"/>
      <c r="C35" s="16"/>
      <c r="D35" s="138" t="s">
        <v>19</v>
      </c>
      <c r="E35" s="76"/>
      <c r="F35" s="7">
        <f>SUM(F25:F34)-F41</f>
        <v>0</v>
      </c>
      <c r="G35" s="27"/>
      <c r="H35" s="27"/>
      <c r="I35" s="42"/>
      <c r="J35" s="54"/>
      <c r="K35" s="37"/>
    </row>
    <row r="36" spans="1:11" ht="15.75" thickTop="1" x14ac:dyDescent="0.2">
      <c r="A36" s="15"/>
      <c r="B36" s="16"/>
      <c r="C36" s="16"/>
      <c r="D36" s="2"/>
      <c r="E36" s="3"/>
      <c r="F36" s="8"/>
      <c r="G36" s="27"/>
      <c r="H36" s="27"/>
      <c r="I36" s="42"/>
      <c r="J36" s="54"/>
      <c r="K36" s="37"/>
    </row>
    <row r="37" spans="1:11" ht="15.75" thickBot="1" x14ac:dyDescent="0.25">
      <c r="A37" s="15"/>
      <c r="B37" s="16"/>
      <c r="C37" s="16"/>
      <c r="D37" s="90" t="s">
        <v>7</v>
      </c>
      <c r="E37" s="91"/>
      <c r="F37" s="92"/>
      <c r="G37" s="27"/>
      <c r="H37" s="27"/>
      <c r="I37" s="42"/>
      <c r="J37" s="54"/>
      <c r="K37" s="37"/>
    </row>
    <row r="38" spans="1:11" ht="16.5" thickTop="1" thickBot="1" x14ac:dyDescent="0.25">
      <c r="A38" s="15"/>
      <c r="B38" s="16"/>
      <c r="C38" s="16"/>
      <c r="D38" s="89"/>
      <c r="E38" s="89"/>
      <c r="F38" s="19"/>
      <c r="G38" s="27"/>
      <c r="H38" s="27"/>
      <c r="I38" s="42"/>
      <c r="J38" s="54"/>
      <c r="K38" s="37"/>
    </row>
    <row r="39" spans="1:11" ht="16.5" thickTop="1" thickBot="1" x14ac:dyDescent="0.25">
      <c r="A39" s="15"/>
      <c r="B39" s="16"/>
      <c r="C39" s="16"/>
      <c r="D39" s="89"/>
      <c r="E39" s="89"/>
      <c r="F39" s="19"/>
      <c r="G39" s="27"/>
      <c r="H39" s="27"/>
      <c r="I39" s="42"/>
      <c r="J39" s="54"/>
      <c r="K39" s="37"/>
    </row>
    <row r="40" spans="1:11" ht="16.5" thickTop="1" thickBot="1" x14ac:dyDescent="0.25">
      <c r="A40" s="15"/>
      <c r="B40" s="16"/>
      <c r="C40" s="16"/>
      <c r="D40" s="89"/>
      <c r="E40" s="89"/>
      <c r="F40" s="20"/>
      <c r="G40" s="27"/>
      <c r="H40" s="27"/>
      <c r="I40" s="42"/>
      <c r="J40" s="54"/>
      <c r="K40" s="37"/>
    </row>
    <row r="41" spans="1:11" ht="16.5" thickTop="1" thickBot="1" x14ac:dyDescent="0.25">
      <c r="A41" s="127" t="s">
        <v>29</v>
      </c>
      <c r="B41" s="127"/>
      <c r="C41" s="128"/>
      <c r="D41" s="76" t="s">
        <v>12</v>
      </c>
      <c r="E41" s="81"/>
      <c r="F41" s="7">
        <f>SUM(F38:F40)</f>
        <v>0</v>
      </c>
      <c r="G41" s="27"/>
      <c r="H41" s="27"/>
      <c r="I41" s="42"/>
      <c r="J41" s="54"/>
      <c r="K41" s="37"/>
    </row>
    <row r="42" spans="1:11" ht="16.5" thickTop="1" thickBot="1" x14ac:dyDescent="0.25">
      <c r="A42" s="41" t="s">
        <v>17</v>
      </c>
      <c r="B42" s="24" t="s">
        <v>25</v>
      </c>
      <c r="C42" s="25" t="s">
        <v>18</v>
      </c>
      <c r="D42" s="5"/>
      <c r="E42" s="4"/>
      <c r="F42" s="8"/>
      <c r="G42" s="27"/>
      <c r="H42" s="27"/>
      <c r="I42" s="42"/>
      <c r="J42" s="54"/>
      <c r="K42" s="37"/>
    </row>
    <row r="43" spans="1:11" ht="16.5" thickTop="1" thickBot="1" x14ac:dyDescent="0.25">
      <c r="A43" s="40">
        <v>100</v>
      </c>
      <c r="B43" s="38">
        <v>60</v>
      </c>
      <c r="C43" s="39">
        <f>A43*B43</f>
        <v>6000</v>
      </c>
      <c r="D43" s="90"/>
      <c r="E43" s="91"/>
      <c r="F43" s="92"/>
      <c r="G43" s="27"/>
      <c r="H43" s="27"/>
      <c r="I43" s="42"/>
      <c r="J43" s="54"/>
      <c r="K43" s="37"/>
    </row>
    <row r="44" spans="1:11" ht="16.5" thickTop="1" thickBot="1" x14ac:dyDescent="0.25">
      <c r="A44" s="40">
        <v>50</v>
      </c>
      <c r="B44" s="38">
        <v>9</v>
      </c>
      <c r="C44" s="39">
        <f t="shared" ref="C44:C50" si="1">A44*B44</f>
        <v>450</v>
      </c>
      <c r="D44" s="80" t="s">
        <v>0</v>
      </c>
      <c r="E44" s="80"/>
      <c r="F44" s="61">
        <v>6542</v>
      </c>
      <c r="G44" s="27"/>
      <c r="H44" s="27"/>
      <c r="I44" s="42"/>
      <c r="J44" s="54"/>
      <c r="K44" s="37"/>
    </row>
    <row r="45" spans="1:11" ht="16.5" thickTop="1" thickBot="1" x14ac:dyDescent="0.25">
      <c r="A45" s="40">
        <v>20</v>
      </c>
      <c r="B45" s="38">
        <v>4</v>
      </c>
      <c r="C45" s="39">
        <f t="shared" si="1"/>
        <v>80</v>
      </c>
      <c r="D45" s="80" t="s">
        <v>1</v>
      </c>
      <c r="E45" s="80"/>
      <c r="F45" s="19">
        <v>2573</v>
      </c>
      <c r="G45" s="27"/>
      <c r="H45" s="27"/>
      <c r="I45" s="42"/>
      <c r="J45" s="54"/>
      <c r="K45" s="37"/>
    </row>
    <row r="46" spans="1:11" ht="16.5" thickTop="1" thickBot="1" x14ac:dyDescent="0.25">
      <c r="A46" s="40">
        <v>10</v>
      </c>
      <c r="B46" s="38">
        <v>1</v>
      </c>
      <c r="C46" s="39">
        <f t="shared" si="1"/>
        <v>10</v>
      </c>
      <c r="D46" s="80" t="s">
        <v>2</v>
      </c>
      <c r="E46" s="80"/>
      <c r="F46" s="19">
        <v>2570</v>
      </c>
      <c r="G46" s="27"/>
      <c r="H46" s="27"/>
      <c r="I46" s="42"/>
      <c r="J46" s="54"/>
      <c r="K46" s="37"/>
    </row>
    <row r="47" spans="1:11" ht="16.5" thickTop="1" thickBot="1" x14ac:dyDescent="0.25">
      <c r="A47" s="40">
        <v>5</v>
      </c>
      <c r="B47" s="38"/>
      <c r="C47" s="39">
        <f t="shared" si="1"/>
        <v>0</v>
      </c>
      <c r="D47" s="80" t="s">
        <v>3</v>
      </c>
      <c r="E47" s="80"/>
      <c r="F47" s="19"/>
      <c r="G47" s="27"/>
      <c r="H47" s="27"/>
      <c r="I47" s="42"/>
      <c r="J47" s="54"/>
      <c r="K47" s="37"/>
    </row>
    <row r="48" spans="1:11" ht="16.5" thickTop="1" thickBot="1" x14ac:dyDescent="0.25">
      <c r="A48" s="40">
        <v>2</v>
      </c>
      <c r="B48" s="38">
        <v>1</v>
      </c>
      <c r="C48" s="39">
        <f t="shared" si="1"/>
        <v>2</v>
      </c>
      <c r="D48" s="80" t="s">
        <v>4</v>
      </c>
      <c r="E48" s="80"/>
      <c r="F48" s="19"/>
      <c r="G48" s="27"/>
      <c r="H48" s="27"/>
      <c r="I48" s="42"/>
      <c r="J48" s="54"/>
      <c r="K48" s="37"/>
    </row>
    <row r="49" spans="1:11" ht="16.5" thickTop="1" thickBot="1" x14ac:dyDescent="0.25">
      <c r="A49" s="40">
        <v>1</v>
      </c>
      <c r="B49" s="38"/>
      <c r="C49" s="39">
        <f t="shared" si="1"/>
        <v>0</v>
      </c>
      <c r="D49" s="80" t="s">
        <v>6</v>
      </c>
      <c r="E49" s="80"/>
      <c r="F49" s="19">
        <v>494</v>
      </c>
      <c r="G49" s="27"/>
      <c r="H49" s="27"/>
      <c r="I49" s="42"/>
      <c r="J49" s="54"/>
      <c r="K49" s="37"/>
    </row>
    <row r="50" spans="1:11" ht="16.5" thickTop="1" thickBot="1" x14ac:dyDescent="0.25">
      <c r="A50" s="40">
        <v>0.5</v>
      </c>
      <c r="B50" s="38"/>
      <c r="C50" s="58"/>
      <c r="D50" s="80" t="s">
        <v>5</v>
      </c>
      <c r="E50" s="80"/>
      <c r="F50" s="19"/>
      <c r="G50" s="27"/>
      <c r="H50" s="27"/>
      <c r="I50" s="42"/>
      <c r="J50" s="54"/>
      <c r="K50" s="37"/>
    </row>
    <row r="51" spans="1:11" ht="18.75" thickTop="1" thickBot="1" x14ac:dyDescent="0.4">
      <c r="A51" s="125"/>
      <c r="B51" s="126"/>
      <c r="C51" s="59">
        <v>6542</v>
      </c>
      <c r="D51" s="94" t="s">
        <v>41</v>
      </c>
      <c r="E51" s="95"/>
      <c r="F51" s="19">
        <v>292</v>
      </c>
      <c r="G51" s="27"/>
      <c r="H51" s="27"/>
      <c r="I51" s="42"/>
      <c r="J51" s="54"/>
      <c r="K51" s="37"/>
    </row>
    <row r="52" spans="1:11" ht="16.5" thickTop="1" thickBot="1" x14ac:dyDescent="0.25">
      <c r="A52" s="15"/>
      <c r="B52" s="16"/>
      <c r="C52" s="16"/>
      <c r="D52" s="94" t="s">
        <v>31</v>
      </c>
      <c r="E52" s="95"/>
      <c r="F52" s="19"/>
      <c r="G52" s="27"/>
      <c r="H52" s="27"/>
      <c r="I52" s="42"/>
      <c r="J52" s="54"/>
      <c r="K52" s="37"/>
    </row>
    <row r="53" spans="1:11" ht="16.5" thickTop="1" thickBot="1" x14ac:dyDescent="0.25">
      <c r="A53" s="15"/>
      <c r="B53" s="16"/>
      <c r="C53" s="16"/>
      <c r="D53" s="80" t="s">
        <v>33</v>
      </c>
      <c r="E53" s="80"/>
      <c r="F53" s="20"/>
      <c r="G53" s="27"/>
      <c r="H53" s="27"/>
      <c r="I53" s="42"/>
      <c r="J53" s="54"/>
      <c r="K53" s="37"/>
    </row>
    <row r="54" spans="1:11" ht="16.5" thickTop="1" thickBot="1" x14ac:dyDescent="0.25">
      <c r="A54" s="15"/>
      <c r="B54" s="16"/>
      <c r="C54" s="16"/>
      <c r="D54" s="76" t="s">
        <v>12</v>
      </c>
      <c r="E54" s="81"/>
      <c r="F54" s="7">
        <f>SUM(F44:F53)-F59</f>
        <v>2481</v>
      </c>
      <c r="G54" s="27"/>
      <c r="H54" s="27"/>
      <c r="I54" s="42"/>
      <c r="J54" s="54"/>
      <c r="K54" s="37"/>
    </row>
    <row r="55" spans="1:11" ht="16.5" thickTop="1" thickBot="1" x14ac:dyDescent="0.25">
      <c r="A55" s="15"/>
      <c r="B55" s="16"/>
      <c r="C55" s="16"/>
      <c r="D55" s="84"/>
      <c r="E55" s="85"/>
      <c r="F55" s="11"/>
      <c r="G55" s="27"/>
      <c r="H55" s="27"/>
      <c r="I55" s="42"/>
      <c r="J55" s="54"/>
      <c r="K55" s="37"/>
    </row>
    <row r="56" spans="1:11" ht="16.5" thickTop="1" thickBot="1" x14ac:dyDescent="0.25">
      <c r="A56" s="15"/>
      <c r="B56" s="16"/>
      <c r="C56" s="16"/>
      <c r="D56" s="76" t="s">
        <v>16</v>
      </c>
      <c r="E56" s="77"/>
      <c r="F56" s="19">
        <v>2350</v>
      </c>
      <c r="G56" s="27"/>
      <c r="H56" s="27"/>
      <c r="I56" s="42"/>
      <c r="J56" s="54"/>
      <c r="K56" s="37"/>
    </row>
    <row r="57" spans="1:11" ht="16.5" thickTop="1" thickBot="1" x14ac:dyDescent="0.25">
      <c r="A57" s="15"/>
      <c r="B57" s="16"/>
      <c r="C57" s="16"/>
      <c r="D57" s="76" t="s">
        <v>16</v>
      </c>
      <c r="E57" s="77"/>
      <c r="F57" s="19">
        <v>7640</v>
      </c>
      <c r="G57" s="27"/>
      <c r="H57" s="27"/>
      <c r="I57" s="42"/>
      <c r="J57" s="54"/>
      <c r="K57" s="37"/>
    </row>
    <row r="58" spans="1:11" ht="16.5" thickTop="1" thickBot="1" x14ac:dyDescent="0.25">
      <c r="A58" s="15"/>
      <c r="B58" s="16"/>
      <c r="C58" s="16"/>
      <c r="D58" s="76" t="s">
        <v>16</v>
      </c>
      <c r="E58" s="77"/>
      <c r="F58" s="19"/>
      <c r="G58" s="27"/>
      <c r="H58" s="27"/>
      <c r="I58" s="42"/>
      <c r="J58" s="54"/>
      <c r="K58" s="37"/>
    </row>
    <row r="59" spans="1:11" ht="16.5" thickTop="1" thickBot="1" x14ac:dyDescent="0.25">
      <c r="A59" s="15"/>
      <c r="B59" s="16"/>
      <c r="C59" s="16"/>
      <c r="D59" s="82" t="s">
        <v>34</v>
      </c>
      <c r="E59" s="83"/>
      <c r="F59" s="71">
        <f>SUM(F56:F58)</f>
        <v>9990</v>
      </c>
      <c r="G59" s="27"/>
      <c r="H59" s="27"/>
      <c r="I59" s="42"/>
      <c r="J59" s="54"/>
      <c r="K59" s="37"/>
    </row>
    <row r="60" spans="1:11" ht="16.5" thickTop="1" thickBot="1" x14ac:dyDescent="0.25">
      <c r="A60" s="15"/>
      <c r="B60" s="16"/>
      <c r="C60" s="16"/>
      <c r="D60" s="74" t="s">
        <v>13</v>
      </c>
      <c r="E60" s="75"/>
      <c r="F60" s="60">
        <v>10000</v>
      </c>
      <c r="G60" s="27"/>
      <c r="H60" s="27"/>
      <c r="I60" s="42"/>
      <c r="J60" s="54"/>
      <c r="K60" s="37"/>
    </row>
    <row r="61" spans="1:11" ht="16.5" thickTop="1" thickBot="1" x14ac:dyDescent="0.25">
      <c r="A61" s="15"/>
      <c r="B61" s="16"/>
      <c r="C61" s="16"/>
      <c r="D61" s="74" t="s">
        <v>14</v>
      </c>
      <c r="E61" s="75"/>
      <c r="F61" s="9">
        <f>F54-F60</f>
        <v>-7519</v>
      </c>
      <c r="G61" s="27"/>
      <c r="H61" s="27"/>
      <c r="I61" s="42"/>
      <c r="J61" s="54"/>
      <c r="K61" s="37"/>
    </row>
    <row r="62" spans="1:11" ht="15.75" thickTop="1" x14ac:dyDescent="0.2">
      <c r="A62" s="15"/>
      <c r="B62" s="16"/>
      <c r="C62" s="16"/>
      <c r="D62" s="2"/>
      <c r="E62" s="3"/>
      <c r="F62" s="8"/>
      <c r="G62" s="27"/>
      <c r="H62" s="27"/>
      <c r="I62" s="42"/>
      <c r="J62" s="54"/>
      <c r="K62" s="37"/>
    </row>
    <row r="63" spans="1:11" ht="15.75" thickBot="1" x14ac:dyDescent="0.25">
      <c r="A63" s="15"/>
      <c r="B63" s="16"/>
      <c r="C63" s="16"/>
      <c r="D63" s="112" t="s">
        <v>9</v>
      </c>
      <c r="E63" s="113"/>
      <c r="F63" s="114"/>
      <c r="G63" s="27"/>
      <c r="H63" s="27"/>
      <c r="I63" s="42"/>
      <c r="J63" s="54"/>
      <c r="K63" s="37"/>
    </row>
    <row r="64" spans="1:11" ht="16.5" thickTop="1" thickBot="1" x14ac:dyDescent="0.25">
      <c r="A64" s="15"/>
      <c r="B64" s="16"/>
      <c r="C64" s="16"/>
      <c r="D64" s="73" t="s">
        <v>35</v>
      </c>
      <c r="E64" s="73"/>
      <c r="F64" s="19">
        <v>3280</v>
      </c>
      <c r="G64" s="27"/>
      <c r="H64" s="27"/>
      <c r="I64" s="42"/>
      <c r="J64" s="54"/>
      <c r="K64" s="37"/>
    </row>
    <row r="65" spans="1:11" ht="16.5" thickTop="1" thickBot="1" x14ac:dyDescent="0.25">
      <c r="A65" s="15"/>
      <c r="B65" s="16"/>
      <c r="C65" s="16"/>
      <c r="D65" s="73" t="s">
        <v>40</v>
      </c>
      <c r="E65" s="73"/>
      <c r="F65" s="19">
        <v>600</v>
      </c>
      <c r="G65" s="27"/>
      <c r="H65" s="27"/>
      <c r="I65" s="42"/>
      <c r="J65" s="54"/>
      <c r="K65" s="37"/>
    </row>
    <row r="66" spans="1:11" ht="16.5" thickTop="1" thickBot="1" x14ac:dyDescent="0.25">
      <c r="A66" s="15"/>
      <c r="B66" s="16"/>
      <c r="C66" s="16"/>
      <c r="D66" s="73" t="s">
        <v>39</v>
      </c>
      <c r="E66" s="73"/>
      <c r="F66" s="19">
        <v>1460</v>
      </c>
      <c r="G66" s="27"/>
      <c r="H66" s="27"/>
      <c r="I66" s="42"/>
      <c r="J66" s="54"/>
      <c r="K66" s="37"/>
    </row>
    <row r="67" spans="1:11" ht="16.5" thickTop="1" thickBot="1" x14ac:dyDescent="0.25">
      <c r="A67" s="15"/>
      <c r="B67" s="16"/>
      <c r="C67" s="16"/>
      <c r="D67" s="73" t="s">
        <v>39</v>
      </c>
      <c r="E67" s="73"/>
      <c r="F67" s="19">
        <v>226</v>
      </c>
      <c r="G67" s="27"/>
      <c r="H67" s="27"/>
      <c r="I67" s="42"/>
      <c r="J67" s="54"/>
      <c r="K67" s="37"/>
    </row>
    <row r="68" spans="1:11" ht="16.5" thickTop="1" thickBot="1" x14ac:dyDescent="0.25">
      <c r="A68" s="15"/>
      <c r="B68" s="16"/>
      <c r="C68" s="16"/>
      <c r="D68" s="73" t="s">
        <v>42</v>
      </c>
      <c r="E68" s="73"/>
      <c r="F68" s="19">
        <v>930</v>
      </c>
      <c r="G68" s="27"/>
      <c r="H68" s="27"/>
      <c r="I68" s="42"/>
      <c r="J68" s="54"/>
      <c r="K68" s="37"/>
    </row>
    <row r="69" spans="1:11" ht="16.5" thickTop="1" thickBot="1" x14ac:dyDescent="0.25">
      <c r="A69" s="37"/>
      <c r="B69" s="37"/>
      <c r="C69" s="67"/>
      <c r="D69" s="73" t="s">
        <v>42</v>
      </c>
      <c r="E69" s="73"/>
      <c r="F69" s="19">
        <v>85</v>
      </c>
      <c r="G69" s="68"/>
      <c r="H69" s="42"/>
      <c r="I69" s="42"/>
      <c r="J69" s="54"/>
      <c r="K69" s="42"/>
    </row>
    <row r="70" spans="1:11" ht="16.5" thickTop="1" thickBot="1" x14ac:dyDescent="0.25">
      <c r="A70" s="37"/>
      <c r="B70" s="37"/>
      <c r="C70" s="37"/>
      <c r="D70" s="73" t="s">
        <v>43</v>
      </c>
      <c r="E70" s="73"/>
      <c r="F70" s="19">
        <v>300</v>
      </c>
      <c r="G70" s="42"/>
      <c r="H70" s="42"/>
      <c r="I70" s="42"/>
      <c r="J70" s="54"/>
      <c r="K70" s="42"/>
    </row>
    <row r="71" spans="1:11" ht="16.5" thickTop="1" thickBot="1" x14ac:dyDescent="0.25">
      <c r="A71" s="37"/>
      <c r="B71" s="37"/>
      <c r="C71" s="37"/>
      <c r="D71" s="73"/>
      <c r="E71" s="73"/>
      <c r="F71" s="19"/>
      <c r="G71" s="42"/>
      <c r="H71" s="42"/>
      <c r="I71" s="42"/>
      <c r="J71" s="54"/>
      <c r="K71" s="42"/>
    </row>
    <row r="72" spans="1:11" ht="16.5" thickTop="1" thickBot="1" x14ac:dyDescent="0.25">
      <c r="A72" s="45"/>
      <c r="B72" s="45"/>
      <c r="C72" s="45"/>
      <c r="D72" s="12"/>
      <c r="E72" s="12"/>
      <c r="F72" s="12"/>
      <c r="G72" s="45"/>
      <c r="H72" s="45"/>
      <c r="I72" s="45"/>
      <c r="J72" s="55"/>
      <c r="K72" s="66"/>
    </row>
    <row r="73" spans="1:11" ht="15.75" thickTop="1" x14ac:dyDescent="0.2">
      <c r="H73" s="44"/>
      <c r="I73" s="44"/>
    </row>
    <row r="74" spans="1:11" x14ac:dyDescent="0.2">
      <c r="H74" s="44"/>
      <c r="I74" s="44"/>
    </row>
    <row r="75" spans="1:11" x14ac:dyDescent="0.2">
      <c r="H75" s="44"/>
      <c r="I75" s="44"/>
    </row>
    <row r="76" spans="1:11" x14ac:dyDescent="0.2">
      <c r="F76" s="44"/>
      <c r="H76" s="44"/>
      <c r="I76" s="44"/>
    </row>
    <row r="77" spans="1:11" x14ac:dyDescent="0.2">
      <c r="H77" s="44"/>
      <c r="I77" s="44"/>
    </row>
    <row r="78" spans="1:11" x14ac:dyDescent="0.2">
      <c r="H78" s="44"/>
      <c r="I78" s="44"/>
    </row>
    <row r="79" spans="1:11" x14ac:dyDescent="0.2">
      <c r="G79" s="44"/>
      <c r="H79" s="44"/>
      <c r="I79" s="44"/>
    </row>
    <row r="80" spans="1:11" x14ac:dyDescent="0.2">
      <c r="H80" s="44"/>
      <c r="I80" s="44"/>
    </row>
    <row r="81" spans="8:9" x14ac:dyDescent="0.2">
      <c r="H81" s="44"/>
      <c r="I81" s="44"/>
    </row>
    <row r="82" spans="8:9" x14ac:dyDescent="0.2">
      <c r="H82" s="44"/>
      <c r="I82" s="44"/>
    </row>
  </sheetData>
  <mergeCells count="79">
    <mergeCell ref="D54:E54"/>
    <mergeCell ref="D41:E41"/>
    <mergeCell ref="D35:E35"/>
    <mergeCell ref="D53:E53"/>
    <mergeCell ref="A51:B51"/>
    <mergeCell ref="A41:C41"/>
    <mergeCell ref="D50:E50"/>
    <mergeCell ref="D45:E45"/>
    <mergeCell ref="D46:E46"/>
    <mergeCell ref="G3:J3"/>
    <mergeCell ref="G2:J2"/>
    <mergeCell ref="A1:J1"/>
    <mergeCell ref="A15:B15"/>
    <mergeCell ref="A5:C5"/>
    <mergeCell ref="G7:G9"/>
    <mergeCell ref="G10:G12"/>
    <mergeCell ref="G13:G15"/>
    <mergeCell ref="D10:E10"/>
    <mergeCell ref="D11:E11"/>
    <mergeCell ref="G16:G18"/>
    <mergeCell ref="G5:J5"/>
    <mergeCell ref="D71:E71"/>
    <mergeCell ref="D4:F4"/>
    <mergeCell ref="D37:F37"/>
    <mergeCell ref="D63:F63"/>
    <mergeCell ref="D24:F24"/>
    <mergeCell ref="D65:E65"/>
    <mergeCell ref="D66:E66"/>
    <mergeCell ref="D67:E67"/>
    <mergeCell ref="D68:E68"/>
    <mergeCell ref="D69:E69"/>
    <mergeCell ref="D70:E70"/>
    <mergeCell ref="D47:E47"/>
    <mergeCell ref="D48:E48"/>
    <mergeCell ref="D38:E38"/>
    <mergeCell ref="D28:E28"/>
    <mergeCell ref="D2:F3"/>
    <mergeCell ref="D30:E30"/>
    <mergeCell ref="D40:E40"/>
    <mergeCell ref="D31:E31"/>
    <mergeCell ref="D32:E32"/>
    <mergeCell ref="D17:E17"/>
    <mergeCell ref="D18:E18"/>
    <mergeCell ref="D19:E19"/>
    <mergeCell ref="D12:E12"/>
    <mergeCell ref="D13:E13"/>
    <mergeCell ref="D20:E20"/>
    <mergeCell ref="D55:E55"/>
    <mergeCell ref="D56:E56"/>
    <mergeCell ref="G19:G21"/>
    <mergeCell ref="D39:E39"/>
    <mergeCell ref="D43:F43"/>
    <mergeCell ref="D25:E25"/>
    <mergeCell ref="D26:E26"/>
    <mergeCell ref="D21:E21"/>
    <mergeCell ref="D22:E22"/>
    <mergeCell ref="D29:E29"/>
    <mergeCell ref="D27:E27"/>
    <mergeCell ref="D33:E33"/>
    <mergeCell ref="D34:E34"/>
    <mergeCell ref="D49:E49"/>
    <mergeCell ref="D51:E51"/>
    <mergeCell ref="D52:E52"/>
    <mergeCell ref="D64:E64"/>
    <mergeCell ref="D61:E61"/>
    <mergeCell ref="D60:E60"/>
    <mergeCell ref="D57:E57"/>
    <mergeCell ref="A2:C2"/>
    <mergeCell ref="A3:C3"/>
    <mergeCell ref="D14:E14"/>
    <mergeCell ref="D15:E15"/>
    <mergeCell ref="D5:E5"/>
    <mergeCell ref="D6:E6"/>
    <mergeCell ref="D7:E7"/>
    <mergeCell ref="D8:E8"/>
    <mergeCell ref="D9:E9"/>
    <mergeCell ref="D58:E58"/>
    <mergeCell ref="D59:E59"/>
    <mergeCell ref="D44:E44"/>
  </mergeCells>
  <pageMargins left="0.7" right="0.7" top="0.75" bottom="0.75" header="0.3" footer="0.3"/>
  <pageSetup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>F.T.M.S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GOVERNOR</dc:creator>
  <cp:lastModifiedBy>GOVERNOR</cp:lastModifiedBy>
  <dcterms:created xsi:type="dcterms:W3CDTF">2017-11-23T22:23:24Z</dcterms:created>
  <dcterms:modified xsi:type="dcterms:W3CDTF">2025-03-20T08:15:24Z</dcterms:modified>
</cp:coreProperties>
</file>